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5" yWindow="480" windowWidth="12930" windowHeight="11640" activeTab="0"/>
  </bookViews>
  <sheets>
    <sheet name="ПВД пакеты" sheetId="1" r:id="rId1"/>
  </sheets>
  <definedNames/>
  <calcPr fullCalcOnLoad="1"/>
</workbook>
</file>

<file path=xl/sharedStrings.xml><?xml version="1.0" encoding="utf-8"?>
<sst xmlns="http://schemas.openxmlformats.org/spreadsheetml/2006/main" count="34" uniqueCount="25">
  <si>
    <t xml:space="preserve">      ПАКЕТЫ ПОЛИЭТИЛЕНОВЫЕ ВЫСОКОГО ДАВЛЕНИЯ</t>
  </si>
  <si>
    <t>размер</t>
  </si>
  <si>
    <t>плотность в мкм</t>
  </si>
  <si>
    <t>доплата за цветной полиэтилен</t>
  </si>
  <si>
    <t>печать дополнительного цвета</t>
  </si>
  <si>
    <t>ЗОМЕР       8 495 517-75-27, 8 495 644-38-85         info@zomer.ru, zomer.ru</t>
  </si>
  <si>
    <t>Печать плашки + 20% Печать растра + 15%</t>
  </si>
  <si>
    <t>30*40 (1+0)</t>
  </si>
  <si>
    <t>Сложные совмещения + 15%</t>
  </si>
  <si>
    <t>20*30 (1+0)</t>
  </si>
  <si>
    <t>40*50 (1+0)</t>
  </si>
  <si>
    <t>60*50 (1+0)</t>
  </si>
  <si>
    <t>70*60 (1+0)</t>
  </si>
  <si>
    <t>ориентировочный срок производства 2 недели.</t>
  </si>
  <si>
    <t xml:space="preserve">      ПВД 100 мкм с ручкой клипса</t>
  </si>
  <si>
    <t>30*40 белый (1+0)</t>
  </si>
  <si>
    <t>25*35*8 (1+0)</t>
  </si>
  <si>
    <t>35*40*10 (1+0)</t>
  </si>
  <si>
    <t>48*40*16 (1+0)</t>
  </si>
  <si>
    <t>ориентировочный срок производства от 2-х до 6 недель</t>
  </si>
  <si>
    <t xml:space="preserve">Печать плашки не возможна. </t>
  </si>
  <si>
    <t>стоимость по запросу делается из рукава в наличии</t>
  </si>
  <si>
    <t xml:space="preserve">      пакеты ПНД с веречными ручками</t>
  </si>
  <si>
    <t>Печать плашки + 20%            Печать растра + 15%</t>
  </si>
  <si>
    <t>Сложные совмещения + 10%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</si>
</sst>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1">
    <font>
      <sz val="10"/>
      <name val="Arial Cyr"/>
      <family val="0"/>
    </font>
    <font>
      <sz val="8"/>
      <name val="Arial Cyr"/>
      <family val="0"/>
    </font>
    <font>
      <sz val="10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0"/>
      <color indexed="5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82">
    <xf numFmtId="0" fontId="0" fillId="0" borderId="0" xfId="0" applyAlignment="1">
      <alignment/>
    </xf>
    <xf numFmtId="4" fontId="0" fillId="0" borderId="0" xfId="0" applyNumberFormat="1" applyFill="1" applyAlignment="1">
      <alignment/>
    </xf>
    <xf numFmtId="0" fontId="0" fillId="0" borderId="10" xfId="0" applyBorder="1" applyAlignment="1">
      <alignment horizontal="center"/>
    </xf>
    <xf numFmtId="0" fontId="5" fillId="0" borderId="0" xfId="0" applyFont="1" applyAlignment="1">
      <alignment/>
    </xf>
    <xf numFmtId="0" fontId="0" fillId="0" borderId="11" xfId="0" applyBorder="1" applyAlignment="1">
      <alignment horizontal="center" wrapText="1"/>
    </xf>
    <xf numFmtId="2" fontId="0" fillId="0" borderId="0" xfId="0" applyNumberForma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12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0" fillId="0" borderId="13" xfId="0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5" fillId="0" borderId="14" xfId="0" applyNumberFormat="1" applyFont="1" applyBorder="1" applyAlignment="1">
      <alignment horizontal="center"/>
    </xf>
    <xf numFmtId="2" fontId="5" fillId="32" borderId="15" xfId="0" applyNumberFormat="1" applyFont="1" applyFill="1" applyBorder="1" applyAlignment="1">
      <alignment horizontal="center"/>
    </xf>
    <xf numFmtId="2" fontId="5" fillId="0" borderId="15" xfId="0" applyNumberFormat="1" applyFont="1" applyBorder="1" applyAlignment="1">
      <alignment horizontal="center"/>
    </xf>
    <xf numFmtId="2" fontId="5" fillId="0" borderId="14" xfId="0" applyNumberFormat="1" applyFont="1" applyBorder="1" applyAlignment="1">
      <alignment horizontal="center" vertical="center"/>
    </xf>
    <xf numFmtId="2" fontId="5" fillId="0" borderId="16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2" fontId="0" fillId="33" borderId="20" xfId="0" applyNumberFormat="1" applyFont="1" applyFill="1" applyBorder="1" applyAlignment="1">
      <alignment horizontal="center" vertical="center"/>
    </xf>
    <xf numFmtId="2" fontId="0" fillId="34" borderId="21" xfId="0" applyNumberFormat="1" applyFont="1" applyFill="1" applyBorder="1" applyAlignment="1">
      <alignment horizontal="center"/>
    </xf>
    <xf numFmtId="2" fontId="0" fillId="0" borderId="15" xfId="0" applyNumberFormat="1" applyFont="1" applyBorder="1" applyAlignment="1">
      <alignment horizontal="center"/>
    </xf>
    <xf numFmtId="2" fontId="5" fillId="0" borderId="22" xfId="0" applyNumberFormat="1" applyFont="1" applyBorder="1" applyAlignment="1">
      <alignment horizontal="center"/>
    </xf>
    <xf numFmtId="2" fontId="5" fillId="0" borderId="23" xfId="0" applyNumberFormat="1" applyFont="1" applyBorder="1" applyAlignment="1">
      <alignment horizontal="center"/>
    </xf>
    <xf numFmtId="2" fontId="5" fillId="0" borderId="24" xfId="0" applyNumberFormat="1" applyFont="1" applyBorder="1" applyAlignment="1">
      <alignment horizontal="center"/>
    </xf>
    <xf numFmtId="0" fontId="0" fillId="0" borderId="25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Fill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26" xfId="0" applyFont="1" applyBorder="1" applyAlignment="1">
      <alignment horizontal="center"/>
    </xf>
    <xf numFmtId="0" fontId="0" fillId="0" borderId="12" xfId="0" applyFont="1" applyBorder="1" applyAlignment="1">
      <alignment horizontal="center" wrapText="1"/>
    </xf>
    <xf numFmtId="2" fontId="0" fillId="32" borderId="15" xfId="0" applyNumberFormat="1" applyFont="1" applyFill="1" applyBorder="1" applyAlignment="1">
      <alignment horizontal="center"/>
    </xf>
    <xf numFmtId="2" fontId="0" fillId="32" borderId="27" xfId="0" applyNumberFormat="1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2" fontId="0" fillId="0" borderId="14" xfId="0" applyNumberFormat="1" applyFont="1" applyBorder="1" applyAlignment="1">
      <alignment horizontal="center"/>
    </xf>
    <xf numFmtId="2" fontId="0" fillId="0" borderId="28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1" fillId="0" borderId="10" xfId="0" applyFont="1" applyBorder="1" applyAlignment="1">
      <alignment horizontal="center" wrapText="1"/>
    </xf>
    <xf numFmtId="2" fontId="5" fillId="0" borderId="14" xfId="0" applyNumberFormat="1" applyFont="1" applyFill="1" applyBorder="1" applyAlignment="1">
      <alignment horizontal="center" vertical="center"/>
    </xf>
    <xf numFmtId="0" fontId="0" fillId="35" borderId="29" xfId="0" applyFont="1" applyFill="1" applyBorder="1" applyAlignment="1">
      <alignment horizontal="center" wrapText="1"/>
    </xf>
    <xf numFmtId="2" fontId="0" fillId="35" borderId="30" xfId="0" applyNumberFormat="1" applyFont="1" applyFill="1" applyBorder="1" applyAlignment="1">
      <alignment horizontal="center"/>
    </xf>
    <xf numFmtId="0" fontId="0" fillId="35" borderId="29" xfId="0" applyFont="1" applyFill="1" applyBorder="1" applyAlignment="1">
      <alignment horizontal="center"/>
    </xf>
    <xf numFmtId="2" fontId="0" fillId="36" borderId="30" xfId="0" applyNumberFormat="1" applyFont="1" applyFill="1" applyBorder="1" applyAlignment="1">
      <alignment horizontal="center"/>
    </xf>
    <xf numFmtId="0" fontId="0" fillId="36" borderId="31" xfId="0" applyFont="1" applyFill="1" applyBorder="1" applyAlignment="1">
      <alignment horizontal="center" wrapText="1"/>
    </xf>
    <xf numFmtId="2" fontId="0" fillId="36" borderId="10" xfId="0" applyNumberFormat="1" applyFont="1" applyFill="1" applyBorder="1" applyAlignment="1">
      <alignment horizontal="center"/>
    </xf>
    <xf numFmtId="0" fontId="0" fillId="36" borderId="31" xfId="0" applyFont="1" applyFill="1" applyBorder="1" applyAlignment="1">
      <alignment horizontal="center"/>
    </xf>
    <xf numFmtId="2" fontId="0" fillId="36" borderId="11" xfId="0" applyNumberFormat="1" applyFont="1" applyFill="1" applyBorder="1" applyAlignment="1">
      <alignment horizontal="center"/>
    </xf>
    <xf numFmtId="2" fontId="5" fillId="0" borderId="32" xfId="0" applyNumberFormat="1" applyFont="1" applyBorder="1" applyAlignment="1">
      <alignment horizontal="center" vertical="center"/>
    </xf>
    <xf numFmtId="2" fontId="5" fillId="0" borderId="33" xfId="0" applyNumberFormat="1" applyFont="1" applyBorder="1" applyAlignment="1">
      <alignment horizontal="center" vertical="center"/>
    </xf>
    <xf numFmtId="2" fontId="5" fillId="0" borderId="34" xfId="0" applyNumberFormat="1" applyFont="1" applyBorder="1" applyAlignment="1">
      <alignment horizontal="center" vertical="center"/>
    </xf>
    <xf numFmtId="0" fontId="1" fillId="0" borderId="35" xfId="0" applyFont="1" applyBorder="1" applyAlignment="1">
      <alignment horizontal="center" wrapText="1"/>
    </xf>
    <xf numFmtId="0" fontId="1" fillId="0" borderId="28" xfId="0" applyFont="1" applyBorder="1" applyAlignment="1">
      <alignment horizontal="center" wrapText="1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2" fontId="5" fillId="0" borderId="39" xfId="0" applyNumberFormat="1" applyFont="1" applyBorder="1" applyAlignment="1">
      <alignment horizontal="center" vertical="center"/>
    </xf>
    <xf numFmtId="2" fontId="5" fillId="0" borderId="12" xfId="0" applyNumberFormat="1" applyFont="1" applyBorder="1" applyAlignment="1">
      <alignment horizontal="center" vertical="center"/>
    </xf>
    <xf numFmtId="2" fontId="5" fillId="0" borderId="26" xfId="0" applyNumberFormat="1" applyFont="1" applyBorder="1" applyAlignment="1">
      <alignment horizontal="center" vertical="center"/>
    </xf>
    <xf numFmtId="2" fontId="5" fillId="0" borderId="25" xfId="0" applyNumberFormat="1" applyFont="1" applyBorder="1" applyAlignment="1">
      <alignment horizontal="center" vertical="center" wrapText="1"/>
    </xf>
    <xf numFmtId="2" fontId="5" fillId="0" borderId="40" xfId="0" applyNumberFormat="1" applyFont="1" applyBorder="1" applyAlignment="1">
      <alignment horizontal="center" vertical="center" wrapText="1"/>
    </xf>
    <xf numFmtId="2" fontId="5" fillId="0" borderId="41" xfId="0" applyNumberFormat="1" applyFont="1" applyBorder="1" applyAlignment="1">
      <alignment horizontal="center" vertical="center" wrapText="1"/>
    </xf>
    <xf numFmtId="2" fontId="5" fillId="0" borderId="42" xfId="0" applyNumberFormat="1" applyFont="1" applyBorder="1" applyAlignment="1">
      <alignment horizontal="center" vertical="center" wrapText="1"/>
    </xf>
    <xf numFmtId="2" fontId="5" fillId="0" borderId="0" xfId="0" applyNumberFormat="1" applyFont="1" applyBorder="1" applyAlignment="1">
      <alignment horizontal="center" vertical="center" wrapText="1"/>
    </xf>
    <xf numFmtId="2" fontId="5" fillId="0" borderId="43" xfId="0" applyNumberFormat="1" applyFont="1" applyBorder="1" applyAlignment="1">
      <alignment horizontal="center" vertical="center" wrapText="1"/>
    </xf>
    <xf numFmtId="2" fontId="5" fillId="0" borderId="18" xfId="0" applyNumberFormat="1" applyFont="1" applyBorder="1" applyAlignment="1">
      <alignment horizontal="center" vertical="center" wrapText="1"/>
    </xf>
    <xf numFmtId="2" fontId="5" fillId="0" borderId="44" xfId="0" applyNumberFormat="1" applyFont="1" applyBorder="1" applyAlignment="1">
      <alignment horizontal="center" vertical="center" wrapText="1"/>
    </xf>
    <xf numFmtId="2" fontId="5" fillId="0" borderId="45" xfId="0" applyNumberFormat="1" applyFont="1" applyBorder="1" applyAlignment="1">
      <alignment horizontal="center" vertical="center" wrapText="1"/>
    </xf>
    <xf numFmtId="2" fontId="0" fillId="34" borderId="46" xfId="0" applyNumberFormat="1" applyFont="1" applyFill="1" applyBorder="1" applyAlignment="1">
      <alignment horizontal="center" vertical="center"/>
    </xf>
    <xf numFmtId="2" fontId="0" fillId="34" borderId="47" xfId="0" applyNumberFormat="1" applyFont="1" applyFill="1" applyBorder="1" applyAlignment="1">
      <alignment horizontal="center" vertical="center"/>
    </xf>
    <xf numFmtId="2" fontId="0" fillId="34" borderId="48" xfId="0" applyNumberFormat="1" applyFont="1" applyFill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35" xfId="0" applyFont="1" applyBorder="1" applyAlignment="1">
      <alignment horizontal="center" wrapText="1"/>
    </xf>
    <xf numFmtId="0" fontId="0" fillId="0" borderId="28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tabSelected="1" zoomScalePageLayoutView="0" workbookViewId="0" topLeftCell="A1">
      <selection activeCell="M6" sqref="M6"/>
    </sheetView>
  </sheetViews>
  <sheetFormatPr defaultColWidth="9.00390625" defaultRowHeight="12.75"/>
  <cols>
    <col min="1" max="1" width="15.25390625" style="0" customWidth="1"/>
    <col min="2" max="9" width="8.875" style="0" customWidth="1"/>
    <col min="10" max="10" width="8.75390625" style="0" customWidth="1"/>
  </cols>
  <sheetData>
    <row r="1" ht="12.75">
      <c r="A1" t="s">
        <v>5</v>
      </c>
    </row>
    <row r="2" ht="14.25" customHeight="1">
      <c r="B2" s="3" t="s">
        <v>0</v>
      </c>
    </row>
    <row r="3" ht="12.75" hidden="1"/>
    <row r="4" spans="1:10" ht="51" customHeight="1" thickBot="1">
      <c r="A4" s="2" t="s">
        <v>1</v>
      </c>
      <c r="B4" s="42" t="s">
        <v>2</v>
      </c>
      <c r="C4" s="2">
        <v>100</v>
      </c>
      <c r="D4" s="2">
        <v>200</v>
      </c>
      <c r="E4" s="2">
        <v>300</v>
      </c>
      <c r="F4" s="2">
        <v>500</v>
      </c>
      <c r="G4" s="2">
        <v>1000</v>
      </c>
      <c r="H4" s="2">
        <v>2000</v>
      </c>
      <c r="I4" s="2">
        <v>3000</v>
      </c>
      <c r="J4" s="4" t="s">
        <v>3</v>
      </c>
    </row>
    <row r="5" spans="1:10" ht="20.25" customHeight="1">
      <c r="A5" s="76" t="s">
        <v>9</v>
      </c>
      <c r="B5" s="17">
        <v>55</v>
      </c>
      <c r="C5" s="15">
        <v>36</v>
      </c>
      <c r="D5" s="15">
        <v>24</v>
      </c>
      <c r="E5" s="15">
        <v>18</v>
      </c>
      <c r="F5" s="15">
        <v>15.5</v>
      </c>
      <c r="G5" s="15">
        <v>11</v>
      </c>
      <c r="H5" s="15">
        <v>10.8</v>
      </c>
      <c r="I5" s="15">
        <v>10.6</v>
      </c>
      <c r="J5" s="72">
        <v>2.5</v>
      </c>
    </row>
    <row r="6" spans="1:10" ht="13.5" customHeight="1">
      <c r="A6" s="76"/>
      <c r="B6" s="44">
        <v>70</v>
      </c>
      <c r="C6" s="45">
        <v>37</v>
      </c>
      <c r="D6" s="45">
        <f aca="true" t="shared" si="0" ref="D6:I6">D5+1</f>
        <v>25</v>
      </c>
      <c r="E6" s="45">
        <f t="shared" si="0"/>
        <v>19</v>
      </c>
      <c r="F6" s="45">
        <f t="shared" si="0"/>
        <v>16.5</v>
      </c>
      <c r="G6" s="45">
        <f t="shared" si="0"/>
        <v>12</v>
      </c>
      <c r="H6" s="45">
        <f t="shared" si="0"/>
        <v>11.8</v>
      </c>
      <c r="I6" s="45">
        <f t="shared" si="0"/>
        <v>11.6</v>
      </c>
      <c r="J6" s="73"/>
    </row>
    <row r="7" spans="1:10" ht="13.5" customHeight="1" thickBot="1">
      <c r="A7" s="77"/>
      <c r="B7" s="48">
        <v>80</v>
      </c>
      <c r="C7" s="47">
        <f aca="true" t="shared" si="1" ref="C7:I7">C5+1.5</f>
        <v>37.5</v>
      </c>
      <c r="D7" s="49">
        <f t="shared" si="1"/>
        <v>25.5</v>
      </c>
      <c r="E7" s="47">
        <f t="shared" si="1"/>
        <v>19.5</v>
      </c>
      <c r="F7" s="47">
        <f t="shared" si="1"/>
        <v>17</v>
      </c>
      <c r="G7" s="47">
        <f t="shared" si="1"/>
        <v>12.5</v>
      </c>
      <c r="H7" s="47">
        <f t="shared" si="1"/>
        <v>12.3</v>
      </c>
      <c r="I7" s="47">
        <f t="shared" si="1"/>
        <v>12.1</v>
      </c>
      <c r="J7" s="74"/>
    </row>
    <row r="8" spans="1:10" ht="21" customHeight="1">
      <c r="A8" s="75" t="s">
        <v>7</v>
      </c>
      <c r="B8" s="17">
        <v>50</v>
      </c>
      <c r="C8" s="15">
        <v>38</v>
      </c>
      <c r="D8" s="43">
        <v>24</v>
      </c>
      <c r="E8" s="15">
        <v>20</v>
      </c>
      <c r="F8" s="15">
        <v>17</v>
      </c>
      <c r="G8" s="15">
        <v>13</v>
      </c>
      <c r="H8" s="15">
        <v>12.8</v>
      </c>
      <c r="I8" s="15">
        <v>12.7</v>
      </c>
      <c r="J8" s="72">
        <v>3</v>
      </c>
    </row>
    <row r="9" spans="1:10" ht="12.75">
      <c r="A9" s="76"/>
      <c r="B9" s="46">
        <v>70</v>
      </c>
      <c r="C9" s="45">
        <v>38.5</v>
      </c>
      <c r="D9" s="45">
        <f aca="true" t="shared" si="2" ref="D9:I9">D8+2</f>
        <v>26</v>
      </c>
      <c r="E9" s="45">
        <f t="shared" si="2"/>
        <v>22</v>
      </c>
      <c r="F9" s="45">
        <f t="shared" si="2"/>
        <v>19</v>
      </c>
      <c r="G9" s="45">
        <f t="shared" si="2"/>
        <v>15</v>
      </c>
      <c r="H9" s="45">
        <f t="shared" si="2"/>
        <v>14.8</v>
      </c>
      <c r="I9" s="45">
        <f t="shared" si="2"/>
        <v>14.7</v>
      </c>
      <c r="J9" s="73"/>
    </row>
    <row r="10" spans="1:10" ht="13.5" thickBot="1">
      <c r="A10" s="77"/>
      <c r="B10" s="50">
        <v>80</v>
      </c>
      <c r="C10" s="51">
        <f aca="true" t="shared" si="3" ref="C10:I10">C8+3</f>
        <v>41</v>
      </c>
      <c r="D10" s="51">
        <f t="shared" si="3"/>
        <v>27</v>
      </c>
      <c r="E10" s="51">
        <f t="shared" si="3"/>
        <v>23</v>
      </c>
      <c r="F10" s="51">
        <f t="shared" si="3"/>
        <v>20</v>
      </c>
      <c r="G10" s="51">
        <f t="shared" si="3"/>
        <v>16</v>
      </c>
      <c r="H10" s="51">
        <f t="shared" si="3"/>
        <v>15.8</v>
      </c>
      <c r="I10" s="51">
        <f t="shared" si="3"/>
        <v>15.7</v>
      </c>
      <c r="J10" s="74"/>
    </row>
    <row r="11" spans="1:10" ht="19.5" customHeight="1">
      <c r="A11" s="75" t="s">
        <v>10</v>
      </c>
      <c r="B11" s="17">
        <v>50</v>
      </c>
      <c r="C11" s="15">
        <v>41</v>
      </c>
      <c r="D11" s="15">
        <v>27</v>
      </c>
      <c r="E11" s="15">
        <v>22</v>
      </c>
      <c r="F11" s="15">
        <v>20</v>
      </c>
      <c r="G11" s="15">
        <v>14.5</v>
      </c>
      <c r="H11" s="15">
        <v>14.3</v>
      </c>
      <c r="I11" s="16">
        <v>14.2</v>
      </c>
      <c r="J11" s="72">
        <v>4</v>
      </c>
    </row>
    <row r="12" spans="1:10" ht="12.75">
      <c r="A12" s="76"/>
      <c r="B12" s="46">
        <v>70</v>
      </c>
      <c r="C12" s="45">
        <v>42</v>
      </c>
      <c r="D12" s="45">
        <f aca="true" t="shared" si="4" ref="D12:I12">D11+2.5</f>
        <v>29.5</v>
      </c>
      <c r="E12" s="45">
        <f t="shared" si="4"/>
        <v>24.5</v>
      </c>
      <c r="F12" s="45">
        <f t="shared" si="4"/>
        <v>22.5</v>
      </c>
      <c r="G12" s="45">
        <f t="shared" si="4"/>
        <v>17</v>
      </c>
      <c r="H12" s="45">
        <f t="shared" si="4"/>
        <v>16.8</v>
      </c>
      <c r="I12" s="45">
        <f t="shared" si="4"/>
        <v>16.7</v>
      </c>
      <c r="J12" s="73"/>
    </row>
    <row r="13" spans="1:10" ht="13.5" thickBot="1">
      <c r="A13" s="77"/>
      <c r="B13" s="50">
        <v>80</v>
      </c>
      <c r="C13" s="47">
        <v>45</v>
      </c>
      <c r="D13" s="47">
        <f aca="true" t="shared" si="5" ref="D13:I13">D11+3.5</f>
        <v>30.5</v>
      </c>
      <c r="E13" s="47">
        <f t="shared" si="5"/>
        <v>25.5</v>
      </c>
      <c r="F13" s="47">
        <f t="shared" si="5"/>
        <v>23.5</v>
      </c>
      <c r="G13" s="47">
        <f t="shared" si="5"/>
        <v>18</v>
      </c>
      <c r="H13" s="47">
        <f t="shared" si="5"/>
        <v>17.8</v>
      </c>
      <c r="I13" s="47">
        <f t="shared" si="5"/>
        <v>17.7</v>
      </c>
      <c r="J13" s="74"/>
    </row>
    <row r="14" spans="1:10" ht="19.5" customHeight="1">
      <c r="A14" s="75" t="s">
        <v>11</v>
      </c>
      <c r="B14" s="17">
        <v>55</v>
      </c>
      <c r="C14" s="15">
        <v>50</v>
      </c>
      <c r="D14" s="15">
        <v>35</v>
      </c>
      <c r="E14" s="15">
        <v>30</v>
      </c>
      <c r="F14" s="15">
        <v>26</v>
      </c>
      <c r="G14" s="15">
        <v>20</v>
      </c>
      <c r="H14" s="15">
        <v>19.8</v>
      </c>
      <c r="I14" s="15">
        <v>19.7</v>
      </c>
      <c r="J14" s="72">
        <v>5.5</v>
      </c>
    </row>
    <row r="15" spans="1:10" ht="12.75">
      <c r="A15" s="76"/>
      <c r="B15" s="46">
        <v>70</v>
      </c>
      <c r="C15" s="45">
        <v>55</v>
      </c>
      <c r="D15" s="45">
        <f aca="true" t="shared" si="6" ref="D15:I15">D14+4</f>
        <v>39</v>
      </c>
      <c r="E15" s="45">
        <f t="shared" si="6"/>
        <v>34</v>
      </c>
      <c r="F15" s="45">
        <f t="shared" si="6"/>
        <v>30</v>
      </c>
      <c r="G15" s="45">
        <f t="shared" si="6"/>
        <v>24</v>
      </c>
      <c r="H15" s="45">
        <f t="shared" si="6"/>
        <v>23.8</v>
      </c>
      <c r="I15" s="45">
        <f t="shared" si="6"/>
        <v>23.7</v>
      </c>
      <c r="J15" s="73"/>
    </row>
    <row r="16" spans="1:10" ht="13.5" thickBot="1">
      <c r="A16" s="77"/>
      <c r="B16" s="50">
        <v>80</v>
      </c>
      <c r="C16" s="47">
        <v>58</v>
      </c>
      <c r="D16" s="47">
        <f aca="true" t="shared" si="7" ref="D16:I16">D14+6</f>
        <v>41</v>
      </c>
      <c r="E16" s="47">
        <f t="shared" si="7"/>
        <v>36</v>
      </c>
      <c r="F16" s="47">
        <f t="shared" si="7"/>
        <v>32</v>
      </c>
      <c r="G16" s="47">
        <f t="shared" si="7"/>
        <v>26</v>
      </c>
      <c r="H16" s="47">
        <f t="shared" si="7"/>
        <v>25.8</v>
      </c>
      <c r="I16" s="47">
        <f t="shared" si="7"/>
        <v>25.7</v>
      </c>
      <c r="J16" s="74"/>
    </row>
    <row r="17" spans="1:10" ht="28.5" customHeight="1" thickBot="1">
      <c r="A17" s="18" t="s">
        <v>12</v>
      </c>
      <c r="B17" s="19">
        <v>80</v>
      </c>
      <c r="C17" s="20">
        <v>60</v>
      </c>
      <c r="D17" s="20">
        <v>50</v>
      </c>
      <c r="E17" s="20">
        <v>42</v>
      </c>
      <c r="F17" s="20">
        <v>40</v>
      </c>
      <c r="G17" s="20">
        <v>30</v>
      </c>
      <c r="H17" s="20">
        <v>29.5</v>
      </c>
      <c r="I17" s="20">
        <v>29.3</v>
      </c>
      <c r="J17" s="21">
        <v>6</v>
      </c>
    </row>
    <row r="18" spans="1:10" ht="24" customHeight="1">
      <c r="A18" s="55" t="s">
        <v>4</v>
      </c>
      <c r="B18" s="56"/>
      <c r="C18" s="22">
        <v>20</v>
      </c>
      <c r="D18" s="22">
        <v>15</v>
      </c>
      <c r="E18" s="22">
        <v>12</v>
      </c>
      <c r="F18" s="14">
        <v>10</v>
      </c>
      <c r="G18" s="23">
        <v>6</v>
      </c>
      <c r="H18" s="24">
        <v>5.8</v>
      </c>
      <c r="I18" s="25">
        <v>5.7</v>
      </c>
      <c r="J18" s="26"/>
    </row>
    <row r="19" spans="1:10" ht="15" customHeight="1">
      <c r="A19" s="8" t="s">
        <v>13</v>
      </c>
      <c r="B19" s="27"/>
      <c r="C19" s="27"/>
      <c r="D19" s="28"/>
      <c r="E19" s="28"/>
      <c r="F19" s="28"/>
      <c r="G19" s="28"/>
      <c r="H19" s="28"/>
      <c r="I19" s="28"/>
      <c r="J19" s="28"/>
    </row>
    <row r="20" spans="1:10" ht="13.5" customHeight="1">
      <c r="A20" s="28" t="s">
        <v>24</v>
      </c>
      <c r="B20" s="28"/>
      <c r="C20" s="28"/>
      <c r="D20" s="29" t="s">
        <v>23</v>
      </c>
      <c r="E20" s="28"/>
      <c r="F20" s="28"/>
      <c r="G20" s="28"/>
      <c r="H20" s="28"/>
      <c r="I20" s="28"/>
      <c r="J20" s="28"/>
    </row>
    <row r="21" spans="1:10" ht="27" customHeight="1">
      <c r="A21" s="28"/>
      <c r="B21" s="28"/>
      <c r="C21" s="28"/>
      <c r="D21" s="28"/>
      <c r="E21" s="28"/>
      <c r="F21" s="28"/>
      <c r="G21" s="28"/>
      <c r="H21" s="28"/>
      <c r="I21" s="28"/>
      <c r="J21" s="28"/>
    </row>
    <row r="22" spans="1:10" ht="12.75">
      <c r="A22" s="28"/>
      <c r="B22" s="3" t="s">
        <v>14</v>
      </c>
      <c r="C22" s="28"/>
      <c r="D22" s="28"/>
      <c r="E22" s="28"/>
      <c r="F22" s="28"/>
      <c r="G22" s="28"/>
      <c r="H22" s="28"/>
      <c r="I22" s="28"/>
      <c r="J22" s="28"/>
    </row>
    <row r="23" spans="1:10" ht="6" customHeight="1">
      <c r="A23" s="28"/>
      <c r="B23" s="28"/>
      <c r="C23" s="28"/>
      <c r="D23" s="28"/>
      <c r="E23" s="28"/>
      <c r="F23" s="28"/>
      <c r="G23" s="28"/>
      <c r="H23" s="28"/>
      <c r="I23" s="28"/>
      <c r="J23" s="28"/>
    </row>
    <row r="24" spans="1:10" ht="36" customHeight="1" thickBot="1">
      <c r="A24" s="30" t="s">
        <v>1</v>
      </c>
      <c r="B24" s="31" t="s">
        <v>2</v>
      </c>
      <c r="C24" s="30">
        <v>100</v>
      </c>
      <c r="D24" s="30">
        <v>200</v>
      </c>
      <c r="E24" s="30">
        <v>300</v>
      </c>
      <c r="F24" s="30">
        <v>500</v>
      </c>
      <c r="G24" s="30">
        <v>1000</v>
      </c>
      <c r="H24" s="30">
        <v>2000</v>
      </c>
      <c r="I24" s="30">
        <v>3000</v>
      </c>
      <c r="J24" s="32" t="s">
        <v>3</v>
      </c>
    </row>
    <row r="25" spans="1:10" ht="13.5" hidden="1" thickBot="1">
      <c r="A25" s="33"/>
      <c r="B25" s="34">
        <v>80</v>
      </c>
      <c r="C25" s="35" t="e">
        <f>#REF!+1.6</f>
        <v>#REF!</v>
      </c>
      <c r="D25" s="35" t="e">
        <f>#REF!+1.6</f>
        <v>#REF!</v>
      </c>
      <c r="E25" s="35" t="e">
        <f>#REF!+1.6</f>
        <v>#REF!</v>
      </c>
      <c r="F25" s="35" t="e">
        <f>#REF!+1.6</f>
        <v>#REF!</v>
      </c>
      <c r="G25" s="13" t="e">
        <f>#REF!+1.6</f>
        <v>#REF!</v>
      </c>
      <c r="H25" s="13" t="e">
        <f>#REF!+1.6</f>
        <v>#REF!</v>
      </c>
      <c r="I25" s="13" t="e">
        <f>#REF!+1.6</f>
        <v>#REF!</v>
      </c>
      <c r="J25" s="36">
        <v>1.4</v>
      </c>
    </row>
    <row r="26" spans="1:10" ht="0.75" customHeight="1">
      <c r="A26" s="78" t="s">
        <v>15</v>
      </c>
      <c r="B26" s="37">
        <v>50</v>
      </c>
      <c r="C26" s="38">
        <v>24.5</v>
      </c>
      <c r="D26" s="38">
        <v>20.5</v>
      </c>
      <c r="E26" s="38">
        <v>13.6</v>
      </c>
      <c r="F26" s="38">
        <v>10.5</v>
      </c>
      <c r="G26" s="12">
        <v>7.8</v>
      </c>
      <c r="H26" s="12">
        <v>7.6</v>
      </c>
      <c r="I26" s="12">
        <v>7.35</v>
      </c>
      <c r="J26" s="39">
        <v>1.7</v>
      </c>
    </row>
    <row r="27" spans="1:10" ht="12" customHeight="1" thickBot="1">
      <c r="A27" s="79"/>
      <c r="B27" s="40">
        <v>100</v>
      </c>
      <c r="C27" s="35">
        <v>70</v>
      </c>
      <c r="D27" s="35">
        <v>60</v>
      </c>
      <c r="E27" s="35">
        <v>49</v>
      </c>
      <c r="F27" s="35">
        <v>36</v>
      </c>
      <c r="G27" s="13">
        <v>28</v>
      </c>
      <c r="H27" s="13">
        <v>26</v>
      </c>
      <c r="I27" s="13">
        <v>25</v>
      </c>
      <c r="J27" s="36">
        <v>3</v>
      </c>
    </row>
    <row r="28" spans="1:10" ht="21" customHeight="1">
      <c r="A28" s="80" t="s">
        <v>4</v>
      </c>
      <c r="B28" s="81"/>
      <c r="C28" s="22">
        <v>15</v>
      </c>
      <c r="D28" s="22">
        <v>10</v>
      </c>
      <c r="E28" s="22">
        <v>8.5</v>
      </c>
      <c r="F28" s="14">
        <v>6.5</v>
      </c>
      <c r="G28" s="23">
        <v>5</v>
      </c>
      <c r="H28" s="24">
        <v>4.7</v>
      </c>
      <c r="I28" s="25">
        <v>4.5</v>
      </c>
      <c r="J28" s="41"/>
    </row>
    <row r="29" spans="1:10" ht="6" customHeight="1">
      <c r="A29" s="9"/>
      <c r="B29" s="10"/>
      <c r="C29" s="11"/>
      <c r="D29" s="5"/>
      <c r="E29" s="5"/>
      <c r="F29" s="5"/>
      <c r="G29" s="6"/>
      <c r="H29" s="5"/>
      <c r="I29" s="5"/>
      <c r="J29" s="7"/>
    </row>
    <row r="30" spans="1:3" ht="12.75">
      <c r="A30" s="8" t="s">
        <v>13</v>
      </c>
      <c r="B30" s="7"/>
      <c r="C30" s="7"/>
    </row>
    <row r="31" spans="1:2" ht="12.75">
      <c r="A31" s="1" t="s">
        <v>6</v>
      </c>
      <c r="B31" t="s">
        <v>8</v>
      </c>
    </row>
    <row r="32" ht="21.75" customHeight="1"/>
    <row r="33" ht="12.75">
      <c r="B33" s="3" t="s">
        <v>22</v>
      </c>
    </row>
    <row r="34" ht="6" customHeight="1"/>
    <row r="35" spans="1:10" ht="64.5" thickBot="1">
      <c r="A35" s="2" t="s">
        <v>1</v>
      </c>
      <c r="B35" s="42" t="s">
        <v>2</v>
      </c>
      <c r="C35" s="2">
        <v>100</v>
      </c>
      <c r="D35" s="2">
        <v>200</v>
      </c>
      <c r="E35" s="2">
        <v>300</v>
      </c>
      <c r="F35" s="2">
        <v>500</v>
      </c>
      <c r="G35" s="2">
        <v>1000</v>
      </c>
      <c r="H35" s="2">
        <v>2000</v>
      </c>
      <c r="I35" s="2">
        <v>3000</v>
      </c>
      <c r="J35" s="4" t="s">
        <v>3</v>
      </c>
    </row>
    <row r="36" spans="1:10" ht="9.75" customHeight="1">
      <c r="A36" s="76" t="s">
        <v>16</v>
      </c>
      <c r="B36" s="57">
        <v>100</v>
      </c>
      <c r="C36" s="63" t="s">
        <v>21</v>
      </c>
      <c r="D36" s="64"/>
      <c r="E36" s="65"/>
      <c r="F36" s="60">
        <v>120</v>
      </c>
      <c r="G36" s="60">
        <v>84</v>
      </c>
      <c r="H36" s="60">
        <v>78</v>
      </c>
      <c r="I36" s="52">
        <v>72</v>
      </c>
      <c r="J36" s="72">
        <v>12</v>
      </c>
    </row>
    <row r="37" spans="1:10" ht="9.75" customHeight="1">
      <c r="A37" s="76"/>
      <c r="B37" s="58"/>
      <c r="C37" s="66"/>
      <c r="D37" s="67"/>
      <c r="E37" s="68"/>
      <c r="F37" s="61"/>
      <c r="G37" s="61"/>
      <c r="H37" s="61"/>
      <c r="I37" s="53"/>
      <c r="J37" s="73"/>
    </row>
    <row r="38" spans="1:10" ht="9.75" customHeight="1" thickBot="1">
      <c r="A38" s="77"/>
      <c r="B38" s="59"/>
      <c r="C38" s="66"/>
      <c r="D38" s="67"/>
      <c r="E38" s="68"/>
      <c r="F38" s="62"/>
      <c r="G38" s="62"/>
      <c r="H38" s="62"/>
      <c r="I38" s="54"/>
      <c r="J38" s="74"/>
    </row>
    <row r="39" spans="1:10" ht="9.75" customHeight="1">
      <c r="A39" s="75" t="s">
        <v>17</v>
      </c>
      <c r="B39" s="57">
        <v>100</v>
      </c>
      <c r="C39" s="66"/>
      <c r="D39" s="67"/>
      <c r="E39" s="68"/>
      <c r="F39" s="60">
        <v>144</v>
      </c>
      <c r="G39" s="60">
        <v>96</v>
      </c>
      <c r="H39" s="60">
        <v>90</v>
      </c>
      <c r="I39" s="52">
        <v>83</v>
      </c>
      <c r="J39" s="72">
        <v>17</v>
      </c>
    </row>
    <row r="40" spans="1:10" ht="9.75" customHeight="1">
      <c r="A40" s="76"/>
      <c r="B40" s="58"/>
      <c r="C40" s="66"/>
      <c r="D40" s="67"/>
      <c r="E40" s="68"/>
      <c r="F40" s="61"/>
      <c r="G40" s="61"/>
      <c r="H40" s="61"/>
      <c r="I40" s="53"/>
      <c r="J40" s="73"/>
    </row>
    <row r="41" spans="1:10" ht="9.75" customHeight="1" thickBot="1">
      <c r="A41" s="77"/>
      <c r="B41" s="59"/>
      <c r="C41" s="66"/>
      <c r="D41" s="67"/>
      <c r="E41" s="68"/>
      <c r="F41" s="62"/>
      <c r="G41" s="62"/>
      <c r="H41" s="62"/>
      <c r="I41" s="54"/>
      <c r="J41" s="74"/>
    </row>
    <row r="42" spans="1:10" ht="9.75" customHeight="1">
      <c r="A42" s="75" t="s">
        <v>18</v>
      </c>
      <c r="B42" s="57">
        <v>100</v>
      </c>
      <c r="C42" s="66"/>
      <c r="D42" s="67"/>
      <c r="E42" s="68"/>
      <c r="F42" s="60">
        <v>160</v>
      </c>
      <c r="G42" s="60">
        <v>110</v>
      </c>
      <c r="H42" s="60">
        <v>110</v>
      </c>
      <c r="I42" s="52">
        <v>102</v>
      </c>
      <c r="J42" s="72">
        <v>19</v>
      </c>
    </row>
    <row r="43" spans="1:10" ht="9.75" customHeight="1">
      <c r="A43" s="76"/>
      <c r="B43" s="58"/>
      <c r="C43" s="66"/>
      <c r="D43" s="67"/>
      <c r="E43" s="68"/>
      <c r="F43" s="61"/>
      <c r="G43" s="61"/>
      <c r="H43" s="61"/>
      <c r="I43" s="53"/>
      <c r="J43" s="73"/>
    </row>
    <row r="44" spans="1:10" ht="9.75" customHeight="1" thickBot="1">
      <c r="A44" s="77"/>
      <c r="B44" s="59"/>
      <c r="C44" s="69"/>
      <c r="D44" s="70"/>
      <c r="E44" s="71"/>
      <c r="F44" s="62"/>
      <c r="G44" s="62"/>
      <c r="H44" s="62"/>
      <c r="I44" s="54"/>
      <c r="J44" s="74"/>
    </row>
    <row r="45" spans="1:10" ht="12.75" customHeight="1">
      <c r="A45" s="55" t="s">
        <v>4</v>
      </c>
      <c r="B45" s="56"/>
      <c r="C45" s="22">
        <v>20</v>
      </c>
      <c r="D45" s="22">
        <v>15</v>
      </c>
      <c r="E45" s="22">
        <v>10</v>
      </c>
      <c r="F45" s="14">
        <v>10</v>
      </c>
      <c r="G45" s="23">
        <v>7</v>
      </c>
      <c r="H45" s="24">
        <v>6.5</v>
      </c>
      <c r="I45" s="25">
        <v>6.3</v>
      </c>
      <c r="J45" s="26"/>
    </row>
    <row r="46" spans="1:10" ht="16.5" customHeight="1">
      <c r="A46" s="8" t="s">
        <v>19</v>
      </c>
      <c r="B46" s="27"/>
      <c r="C46" s="27"/>
      <c r="D46" s="28"/>
      <c r="E46" s="28"/>
      <c r="F46" s="28"/>
      <c r="G46" s="28"/>
      <c r="H46" s="28"/>
      <c r="I46" s="28"/>
      <c r="J46" s="28"/>
    </row>
    <row r="47" spans="1:10" ht="12.75">
      <c r="A47" s="29" t="s">
        <v>20</v>
      </c>
      <c r="B47" s="28"/>
      <c r="C47" s="28"/>
      <c r="D47" s="28"/>
      <c r="E47" s="28"/>
      <c r="F47" s="28"/>
      <c r="G47" s="28"/>
      <c r="H47" s="28"/>
      <c r="I47" s="28"/>
      <c r="J47" s="28"/>
    </row>
  </sheetData>
  <sheetProtection/>
  <mergeCells count="34">
    <mergeCell ref="J5:J7"/>
    <mergeCell ref="J8:J10"/>
    <mergeCell ref="J11:J13"/>
    <mergeCell ref="J14:J16"/>
    <mergeCell ref="A18:B18"/>
    <mergeCell ref="A11:A13"/>
    <mergeCell ref="G42:G44"/>
    <mergeCell ref="A8:A10"/>
    <mergeCell ref="A5:A7"/>
    <mergeCell ref="A26:A27"/>
    <mergeCell ref="A28:B28"/>
    <mergeCell ref="A14:A16"/>
    <mergeCell ref="A36:A38"/>
    <mergeCell ref="B42:B44"/>
    <mergeCell ref="J36:J38"/>
    <mergeCell ref="A39:A41"/>
    <mergeCell ref="J39:J41"/>
    <mergeCell ref="A42:A44"/>
    <mergeCell ref="J42:J44"/>
    <mergeCell ref="F39:F41"/>
    <mergeCell ref="G39:G41"/>
    <mergeCell ref="B39:B41"/>
    <mergeCell ref="I42:I44"/>
    <mergeCell ref="H39:H41"/>
    <mergeCell ref="I39:I41"/>
    <mergeCell ref="A45:B45"/>
    <mergeCell ref="B36:B38"/>
    <mergeCell ref="F36:F38"/>
    <mergeCell ref="G36:G38"/>
    <mergeCell ref="H36:H38"/>
    <mergeCell ref="I36:I38"/>
    <mergeCell ref="H42:H44"/>
    <mergeCell ref="C36:E44"/>
    <mergeCell ref="F42:F44"/>
  </mergeCells>
  <printOptions/>
  <pageMargins left="0.35433070866141736" right="0.35433070866141736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Artoffice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kononenko</dc:creator>
  <cp:keywords/>
  <dc:description/>
  <cp:lastModifiedBy>Пользователь Windows</cp:lastModifiedBy>
  <cp:lastPrinted>2023-02-10T03:48:53Z</cp:lastPrinted>
  <dcterms:created xsi:type="dcterms:W3CDTF">2010-07-07T11:06:40Z</dcterms:created>
  <dcterms:modified xsi:type="dcterms:W3CDTF">2023-10-26T06:16:11Z</dcterms:modified>
  <cp:category/>
  <cp:version/>
  <cp:contentType/>
  <cp:contentStatus/>
</cp:coreProperties>
</file>